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 01.01.2025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8" i="4" l="1"/>
  <c r="C16" i="4"/>
  <c r="C14" i="4"/>
  <c r="G7" i="4"/>
  <c r="E7" i="4"/>
  <c r="C7" i="4"/>
  <c r="E28" i="4"/>
  <c r="E27" i="4"/>
  <c r="E26" i="4"/>
</calcChain>
</file>

<file path=xl/sharedStrings.xml><?xml version="1.0" encoding="utf-8"?>
<sst xmlns="http://schemas.openxmlformats.org/spreadsheetml/2006/main" count="41" uniqueCount="32">
  <si>
    <t>Вознаграждение за оказание образовательных услуг</t>
  </si>
  <si>
    <t>по гражданско-правовым договорам</t>
  </si>
  <si>
    <t>Виды образовательных услуг</t>
  </si>
  <si>
    <r>
      <t xml:space="preserve">Лицам имеющим ученую </t>
    </r>
    <r>
      <rPr>
        <sz val="13.5"/>
        <color rgb="FF0000FF"/>
        <rFont val="Times New Roman"/>
        <family val="1"/>
        <charset val="204"/>
      </rPr>
      <t>степень доктора наук и (или) ученое звание профессора</t>
    </r>
  </si>
  <si>
    <r>
      <t xml:space="preserve">Лицам имеющим ученую </t>
    </r>
    <r>
      <rPr>
        <sz val="13.5"/>
        <color rgb="FF0000FF"/>
        <rFont val="Times New Roman"/>
        <family val="1"/>
        <charset val="204"/>
      </rPr>
      <t>степень кандидата наук и (или) ученое звание доцента</t>
    </r>
  </si>
  <si>
    <r>
      <t xml:space="preserve">Лицам </t>
    </r>
    <r>
      <rPr>
        <sz val="13.5"/>
        <color rgb="FF0000FF"/>
        <rFont val="Times New Roman"/>
        <family val="1"/>
        <charset val="204"/>
      </rPr>
      <t>не  имеющим ученой степени и ученого звания</t>
    </r>
  </si>
  <si>
    <t>за час в % от базовой величины</t>
  </si>
  <si>
    <t>Сумма, руб.</t>
  </si>
  <si>
    <t>Руководство практикой, учебные занятия, аттестация студентов; рецензирование дипломных работ; работа в качестве жюри областных, республиканских конкурсов, смотров, олимпиад и других образовательных мероприятий, разработка заданий к этим мероприятиям</t>
  </si>
  <si>
    <t>*Письмо Министерсва образования РБ № 07-03-13/348/дс от 15.01.2020 г.</t>
  </si>
  <si>
    <t>Аспирантура</t>
  </si>
  <si>
    <t>СТАВКИ ПОЧАСОВОЙ ОПЛАТЫ ТРУДА ЗА ОРГАНИЗАЦИЮ ПРИЕМА ЛИЦ ДЛЯ ПОЛУЧЕНИЯ ПОСЛЕВУЗОВСКОГО ОБРАЗОВАНИЯ И ОБЕСПЕЧЕНИЕ ОБРАЗОВАТЕЛЬНОГО ПРОЦЕССА ПРИ РЕАЛИЗАЦИИ ОБРАЗОВАТЕЛЬНЫХ ПРОГРАММ ПОСЛЕВУЗОВСКОГО ОБРАЗОВАНИЯ В УЧРЕЖДЕНИЯХ ОБРАЗОВАНИЯ, ОРГАНИЗАЦИЯХ, РЕАЛИЗУЮЩИХ ОБРАЗОВАТЕЛЬНЫЕ ПРОГРАММЫ ПОСЛЕВУЗОВСКОГО ОБРАЗОВАНИЯ</t>
  </si>
  <si>
    <t>(в ред. постановления Совмина от 13.12.2019 N 862)</t>
  </si>
  <si>
    <t>Наличие ученой степени, ученого звания</t>
  </si>
  <si>
    <t>Ставки почасовой оплаты труда, процентов от базовой ставки</t>
  </si>
  <si>
    <t>1. Профессор, доктор наук</t>
  </si>
  <si>
    <t>2. Доцент, кандидат наук</t>
  </si>
  <si>
    <t>3. Лица, не имеющие ученой степени, ученого звания</t>
  </si>
  <si>
    <t>ВАК</t>
  </si>
  <si>
    <t>ПОСТАНОВЛЕНИЕ СОВЕТА МИНИСТРОВ РЕСПУБЛИКИ БЕЛАРУСЬ</t>
  </si>
  <si>
    <t>30 апреля 2019 г. N 269</t>
  </si>
  <si>
    <t>ОБ ИЗМЕНЕНИИ ПОСТАНОВЛЕНИЙ СОВЕТА МИНИСТРОВ РЕСПУБЛИКИ БЕЛАРУСЬ</t>
  </si>
  <si>
    <t>4. За выполнение работ, указанных в пункте 3 настоящего Положения, устанавливаются следующие размеры почасовой оплаты труда (процентов от базовой величины):</t>
  </si>
  <si>
    <t>для доктора наук - 43;</t>
  </si>
  <si>
    <t>для кандидата наук - 36;</t>
  </si>
  <si>
    <t>для лица, не имеющего ученой степени, - 29.";</t>
  </si>
  <si>
    <t>Исполнитель</t>
  </si>
  <si>
    <t>60-30-77, каб.215</t>
  </si>
  <si>
    <t>экономист Кудряшова О.И.</t>
  </si>
  <si>
    <t>Размер базовой величины, руб. с 01.01.2025 г.</t>
  </si>
  <si>
    <t>Размер базовой ставки, руб. с 01.01.2025 г.</t>
  </si>
  <si>
    <t>(в ред. постановлений Совмина от 13.12.2019 №862, от 20.12.2019 № 882, от 31.08.2022 №572, от 29.12.2023 №998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</si>
</sst>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i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3.5"/>
      <color rgb="FF0000F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rgb="FF392C6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4F3F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ED3F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CED3F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1" applyFont="1"/>
    <xf numFmtId="0" fontId="2" fillId="0" borderId="0" xfId="1" applyFont="1"/>
    <xf numFmtId="2" fontId="3" fillId="0" borderId="0" xfId="1" applyNumberFormat="1" applyFont="1"/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9" fontId="3" fillId="0" borderId="5" xfId="1" applyNumberFormat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3" fillId="2" borderId="0" xfId="1" applyFont="1" applyFill="1"/>
    <xf numFmtId="0" fontId="3" fillId="0" borderId="8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/>
    <xf numFmtId="0" fontId="11" fillId="0" borderId="0" xfId="1" applyFont="1" applyAlignment="1">
      <alignment vertical="center"/>
    </xf>
    <xf numFmtId="0" fontId="3" fillId="0" borderId="0" xfId="1" applyFont="1" applyAlignment="1">
      <alignment horizontal="justify" vertical="center"/>
    </xf>
    <xf numFmtId="0" fontId="12" fillId="0" borderId="0" xfId="1" applyFont="1"/>
    <xf numFmtId="0" fontId="13" fillId="0" borderId="0" xfId="1" applyFont="1"/>
    <xf numFmtId="0" fontId="1" fillId="0" borderId="0" xfId="1"/>
    <xf numFmtId="0" fontId="3" fillId="0" borderId="0" xfId="1" applyFont="1" applyAlignment="1"/>
    <xf numFmtId="0" fontId="5" fillId="0" borderId="0" xfId="1" applyFont="1" applyFill="1"/>
    <xf numFmtId="2" fontId="3" fillId="0" borderId="3" xfId="1" applyNumberFormat="1" applyFont="1" applyBorder="1"/>
    <xf numFmtId="0" fontId="3" fillId="0" borderId="0" xfId="1" applyFont="1" applyAlignment="1">
      <alignment horizontal="right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/>
    </xf>
    <xf numFmtId="2" fontId="3" fillId="0" borderId="13" xfId="1" applyNumberFormat="1" applyFont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W40"/>
  <sheetViews>
    <sheetView tabSelected="1" workbookViewId="0">
      <selection activeCell="C20" sqref="C20"/>
    </sheetView>
  </sheetViews>
  <sheetFormatPr defaultRowHeight="18" x14ac:dyDescent="0.3"/>
  <cols>
    <col min="1" max="1" width="36.85546875" style="1" customWidth="1"/>
    <col min="2" max="2" width="16.28515625" style="1" customWidth="1"/>
    <col min="3" max="3" width="12" style="1" customWidth="1"/>
    <col min="4" max="4" width="16.5703125" style="1" customWidth="1"/>
    <col min="5" max="5" width="12.5703125" style="1" customWidth="1"/>
    <col min="6" max="6" width="16.140625" style="1" customWidth="1"/>
    <col min="7" max="7" width="10.7109375" style="1" customWidth="1"/>
    <col min="8" max="18" width="9.140625" style="1"/>
    <col min="19" max="23" width="9.140625" style="21"/>
    <col min="24" max="16384" width="9.140625" style="22"/>
  </cols>
  <sheetData>
    <row r="1" spans="1:10" x14ac:dyDescent="0.3">
      <c r="A1" s="33" t="s">
        <v>0</v>
      </c>
      <c r="B1" s="33"/>
      <c r="C1" s="33"/>
      <c r="D1" s="33"/>
      <c r="E1" s="33"/>
      <c r="F1" s="33"/>
      <c r="G1" s="33"/>
    </row>
    <row r="2" spans="1:10" x14ac:dyDescent="0.3">
      <c r="A2" s="2" t="s">
        <v>1</v>
      </c>
    </row>
    <row r="4" spans="1:10" x14ac:dyDescent="0.3">
      <c r="C4" s="23" t="s">
        <v>29</v>
      </c>
      <c r="G4" s="3">
        <v>42</v>
      </c>
    </row>
    <row r="5" spans="1:10" ht="82.5" customHeight="1" x14ac:dyDescent="0.3">
      <c r="A5" s="34" t="s">
        <v>2</v>
      </c>
      <c r="B5" s="36" t="s">
        <v>3</v>
      </c>
      <c r="C5" s="37"/>
      <c r="D5" s="36" t="s">
        <v>4</v>
      </c>
      <c r="E5" s="37"/>
      <c r="F5" s="36" t="s">
        <v>5</v>
      </c>
      <c r="G5" s="37"/>
    </row>
    <row r="6" spans="1:10" ht="51.75" x14ac:dyDescent="0.3">
      <c r="A6" s="35"/>
      <c r="B6" s="4" t="s">
        <v>6</v>
      </c>
      <c r="C6" s="6" t="s">
        <v>7</v>
      </c>
      <c r="D6" s="4" t="s">
        <v>6</v>
      </c>
      <c r="E6" s="6" t="s">
        <v>7</v>
      </c>
      <c r="F6" s="4" t="s">
        <v>6</v>
      </c>
      <c r="G6" s="6" t="s">
        <v>7</v>
      </c>
    </row>
    <row r="7" spans="1:10" ht="172.5" x14ac:dyDescent="0.3">
      <c r="A7" s="5" t="s">
        <v>8</v>
      </c>
      <c r="B7" s="7">
        <v>0.18</v>
      </c>
      <c r="C7" s="8">
        <f>B7*G4</f>
        <v>7.56</v>
      </c>
      <c r="D7" s="7">
        <v>0.17</v>
      </c>
      <c r="E7" s="8">
        <f>D7*G4</f>
        <v>7.1400000000000006</v>
      </c>
      <c r="F7" s="7">
        <v>0.15</v>
      </c>
      <c r="G7" s="8">
        <f>F7*G4</f>
        <v>6.3</v>
      </c>
    </row>
    <row r="8" spans="1:10" ht="13.5" customHeight="1" x14ac:dyDescent="0.3">
      <c r="A8" s="24" t="s">
        <v>9</v>
      </c>
    </row>
    <row r="9" spans="1:10" x14ac:dyDescent="0.3">
      <c r="E9" s="38" t="s">
        <v>10</v>
      </c>
      <c r="F9" s="38"/>
      <c r="G9" s="38"/>
    </row>
    <row r="10" spans="1:10" ht="52.5" customHeight="1" x14ac:dyDescent="0.3">
      <c r="A10" s="39" t="s">
        <v>11</v>
      </c>
      <c r="B10" s="39"/>
      <c r="C10" s="39"/>
      <c r="D10" s="39"/>
      <c r="E10" s="39"/>
      <c r="F10" s="39"/>
      <c r="G10" s="39"/>
    </row>
    <row r="11" spans="1:10" x14ac:dyDescent="0.3">
      <c r="A11" s="9"/>
      <c r="B11" s="10"/>
      <c r="C11" s="11" t="s">
        <v>30</v>
      </c>
      <c r="D11" s="11"/>
      <c r="E11" s="11"/>
      <c r="F11" s="11"/>
      <c r="G11" s="3">
        <v>270</v>
      </c>
      <c r="J11" s="26"/>
    </row>
    <row r="12" spans="1:10" ht="18.75" thickBot="1" x14ac:dyDescent="0.35">
      <c r="A12" s="40" t="s">
        <v>12</v>
      </c>
      <c r="B12" s="41"/>
      <c r="C12" s="41"/>
      <c r="J12" s="26"/>
    </row>
    <row r="13" spans="1:10" ht="121.5" thickBot="1" x14ac:dyDescent="0.35">
      <c r="A13" s="12" t="s">
        <v>13</v>
      </c>
      <c r="B13" s="12" t="s">
        <v>14</v>
      </c>
      <c r="C13" s="42" t="s">
        <v>7</v>
      </c>
      <c r="D13" s="43"/>
    </row>
    <row r="14" spans="1:10" x14ac:dyDescent="0.3">
      <c r="A14" s="13" t="s">
        <v>15</v>
      </c>
      <c r="B14" s="27">
        <v>4.88</v>
      </c>
      <c r="C14" s="29">
        <f>$G$11*B14/100</f>
        <v>13.175999999999998</v>
      </c>
      <c r="D14" s="30"/>
    </row>
    <row r="15" spans="1:10" ht="26.25" thickBot="1" x14ac:dyDescent="0.35">
      <c r="A15" s="14" t="s">
        <v>12</v>
      </c>
      <c r="B15" s="28"/>
      <c r="C15" s="31"/>
      <c r="D15" s="32"/>
    </row>
    <row r="16" spans="1:10" x14ac:dyDescent="0.3">
      <c r="A16" s="13" t="s">
        <v>16</v>
      </c>
      <c r="B16" s="27">
        <v>4.6500000000000004</v>
      </c>
      <c r="C16" s="29">
        <f>$G$11*B16/100</f>
        <v>12.555</v>
      </c>
      <c r="D16" s="30"/>
    </row>
    <row r="17" spans="1:7" ht="24.75" thickBot="1" x14ac:dyDescent="0.35">
      <c r="A17" s="15" t="s">
        <v>12</v>
      </c>
      <c r="B17" s="28"/>
      <c r="C17" s="31"/>
      <c r="D17" s="32"/>
    </row>
    <row r="18" spans="1:7" ht="34.5" x14ac:dyDescent="0.3">
      <c r="A18" s="13" t="s">
        <v>17</v>
      </c>
      <c r="B18" s="27">
        <v>4.43</v>
      </c>
      <c r="C18" s="29">
        <f>$G$11*B18/100</f>
        <v>11.960999999999999</v>
      </c>
      <c r="D18" s="30"/>
    </row>
    <row r="19" spans="1:7" ht="24.75" thickBot="1" x14ac:dyDescent="0.35">
      <c r="A19" s="15" t="s">
        <v>12</v>
      </c>
      <c r="B19" s="28"/>
      <c r="C19" s="31"/>
      <c r="D19" s="32"/>
    </row>
    <row r="20" spans="1:7" x14ac:dyDescent="0.3">
      <c r="A20" s="16"/>
      <c r="F20" s="17" t="s">
        <v>18</v>
      </c>
    </row>
    <row r="21" spans="1:7" s="1" customFormat="1" ht="17.25" x14ac:dyDescent="0.25">
      <c r="A21" s="45" t="s">
        <v>19</v>
      </c>
      <c r="B21" s="45"/>
      <c r="C21" s="45"/>
      <c r="D21" s="45"/>
      <c r="E21" s="45"/>
    </row>
    <row r="22" spans="1:7" s="1" customFormat="1" ht="17.25" x14ac:dyDescent="0.25">
      <c r="A22" s="45" t="s">
        <v>20</v>
      </c>
      <c r="B22" s="45"/>
      <c r="C22" s="45"/>
      <c r="D22" s="45"/>
    </row>
    <row r="23" spans="1:7" s="1" customFormat="1" ht="17.25" x14ac:dyDescent="0.25">
      <c r="A23" s="18" t="s">
        <v>21</v>
      </c>
      <c r="B23" s="18"/>
      <c r="C23" s="18"/>
      <c r="D23" s="18"/>
    </row>
    <row r="24" spans="1:7" s="1" customFormat="1" ht="37.5" customHeight="1" x14ac:dyDescent="0.25">
      <c r="A24" s="47" t="s">
        <v>31</v>
      </c>
      <c r="B24" s="48"/>
      <c r="C24" s="48"/>
      <c r="D24" s="48"/>
      <c r="E24" s="48"/>
      <c r="F24" s="48"/>
      <c r="G24" s="48"/>
    </row>
    <row r="25" spans="1:7" s="1" customFormat="1" ht="54.75" customHeight="1" x14ac:dyDescent="0.25">
      <c r="A25" s="46" t="s">
        <v>22</v>
      </c>
      <c r="B25" s="46"/>
      <c r="C25" s="46"/>
      <c r="D25" s="46"/>
      <c r="E25" s="6" t="s">
        <v>7</v>
      </c>
    </row>
    <row r="26" spans="1:7" s="1" customFormat="1" ht="17.25" x14ac:dyDescent="0.25">
      <c r="A26" s="44" t="s">
        <v>23</v>
      </c>
      <c r="B26" s="44"/>
      <c r="C26" s="44"/>
      <c r="D26" s="44"/>
      <c r="E26" s="25">
        <f>43%*G4</f>
        <v>18.059999999999999</v>
      </c>
    </row>
    <row r="27" spans="1:7" s="1" customFormat="1" ht="17.25" x14ac:dyDescent="0.25">
      <c r="A27" s="44" t="s">
        <v>24</v>
      </c>
      <c r="B27" s="44"/>
      <c r="C27" s="44"/>
      <c r="D27" s="44"/>
      <c r="E27" s="25">
        <f>36%*G4</f>
        <v>15.12</v>
      </c>
    </row>
    <row r="28" spans="1:7" s="1" customFormat="1" ht="17.25" x14ac:dyDescent="0.25">
      <c r="A28" s="44" t="s">
        <v>25</v>
      </c>
      <c r="B28" s="44"/>
      <c r="C28" s="44"/>
      <c r="D28" s="44"/>
      <c r="E28" s="25">
        <f>29%*G4</f>
        <v>12.18</v>
      </c>
    </row>
    <row r="29" spans="1:7" s="1" customFormat="1" ht="17.25" x14ac:dyDescent="0.25">
      <c r="A29" s="19"/>
    </row>
    <row r="30" spans="1:7" s="1" customFormat="1" ht="12" customHeight="1" x14ac:dyDescent="0.25">
      <c r="A30" s="20" t="s">
        <v>26</v>
      </c>
    </row>
    <row r="31" spans="1:7" s="1" customFormat="1" ht="9.75" customHeight="1" x14ac:dyDescent="0.25">
      <c r="A31" s="20" t="s">
        <v>28</v>
      </c>
    </row>
    <row r="32" spans="1:7" s="1" customFormat="1" ht="10.5" customHeight="1" x14ac:dyDescent="0.25">
      <c r="A32" s="20" t="s">
        <v>27</v>
      </c>
    </row>
    <row r="33" spans="1:18" s="1" customFormat="1" ht="17.25" x14ac:dyDescent="0.25"/>
    <row r="34" spans="1:18" s="1" customFormat="1" ht="17.25" x14ac:dyDescent="0.25"/>
    <row r="35" spans="1:18" s="1" customFormat="1" ht="17.25" x14ac:dyDescent="0.25"/>
    <row r="36" spans="1:18" s="1" customFormat="1" ht="17.25" x14ac:dyDescent="0.25"/>
    <row r="37" spans="1:18" s="1" customFormat="1" ht="17.25" x14ac:dyDescent="0.25"/>
    <row r="38" spans="1:18" s="1" customFormat="1" ht="17.25" x14ac:dyDescent="0.25"/>
    <row r="39" spans="1:18" s="21" customForma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21" customForma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22">
    <mergeCell ref="A26:D26"/>
    <mergeCell ref="A27:D27"/>
    <mergeCell ref="A28:D28"/>
    <mergeCell ref="B18:B19"/>
    <mergeCell ref="C18:D19"/>
    <mergeCell ref="A21:E21"/>
    <mergeCell ref="A22:D22"/>
    <mergeCell ref="A25:D25"/>
    <mergeCell ref="A24:G24"/>
    <mergeCell ref="B16:B17"/>
    <mergeCell ref="C16:D17"/>
    <mergeCell ref="A1:G1"/>
    <mergeCell ref="A5:A6"/>
    <mergeCell ref="B5:C5"/>
    <mergeCell ref="D5:E5"/>
    <mergeCell ref="F5:G5"/>
    <mergeCell ref="E9:G9"/>
    <mergeCell ref="A10:G10"/>
    <mergeCell ref="A12:C12"/>
    <mergeCell ref="C13:D13"/>
    <mergeCell ref="B14:B15"/>
    <mergeCell ref="C14:D15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01.01.2025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2023-08-31T07:47:29Z</cp:lastPrinted>
  <dcterms:created xsi:type="dcterms:W3CDTF">2023-01-17T13:53:33Z</dcterms:created>
  <dcterms:modified xsi:type="dcterms:W3CDTF">2024-12-31T07:30:02Z</dcterms:modified>
</cp:coreProperties>
</file>